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A192F83C-E603-43BA-969D-9305D1703A05}" xr6:coauthVersionLast="47" xr6:coauthVersionMax="47" xr10:uidLastSave="{00000000-0000-0000-0000-000000000000}"/>
  <bookViews>
    <workbookView xWindow="78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C18" i="1"/>
  <c r="D15" i="1"/>
  <c r="E15" i="1"/>
  <c r="C15" i="1"/>
  <c r="E14" i="1"/>
  <c r="E4" i="1"/>
  <c r="E5" i="1"/>
  <c r="E6" i="1"/>
  <c r="E7" i="1"/>
  <c r="E8" i="1"/>
  <c r="E9" i="1"/>
  <c r="E10" i="1"/>
  <c r="E11" i="1"/>
  <c r="E12" i="1"/>
  <c r="E3" i="1"/>
  <c r="D14" i="1"/>
  <c r="C14" i="1"/>
</calcChain>
</file>

<file path=xl/sharedStrings.xml><?xml version="1.0" encoding="utf-8"?>
<sst xmlns="http://schemas.openxmlformats.org/spreadsheetml/2006/main" count="18" uniqueCount="18">
  <si>
    <t>サンプル</t>
    <phoneticPr fontId="1"/>
  </si>
  <si>
    <t>標本平均</t>
    <rPh sb="0" eb="4">
      <t>ヒョウホンヘイキン</t>
    </rPh>
    <phoneticPr fontId="1"/>
  </si>
  <si>
    <t>卵の重さ(g)の変化</t>
    <rPh sb="0" eb="1">
      <t>タマゴ</t>
    </rPh>
    <rPh sb="2" eb="3">
      <t>オモ</t>
    </rPh>
    <rPh sb="8" eb="10">
      <t>ヘンカ</t>
    </rPh>
    <phoneticPr fontId="1"/>
  </si>
  <si>
    <t>鶏①</t>
    <rPh sb="0" eb="1">
      <t>ニワトリ</t>
    </rPh>
    <phoneticPr fontId="1"/>
  </si>
  <si>
    <t>鶏②</t>
    <rPh sb="0" eb="1">
      <t>ニワトリ</t>
    </rPh>
    <phoneticPr fontId="1"/>
  </si>
  <si>
    <t>鶏③</t>
    <rPh sb="0" eb="1">
      <t>ニワトリ</t>
    </rPh>
    <phoneticPr fontId="1"/>
  </si>
  <si>
    <t>鶏④</t>
    <rPh sb="0" eb="1">
      <t>ニワトリ</t>
    </rPh>
    <phoneticPr fontId="1"/>
  </si>
  <si>
    <t>鶏⑤</t>
    <rPh sb="0" eb="1">
      <t>ニワトリ</t>
    </rPh>
    <phoneticPr fontId="1"/>
  </si>
  <si>
    <t>鶏⑥</t>
    <rPh sb="0" eb="1">
      <t>ニワトリ</t>
    </rPh>
    <phoneticPr fontId="1"/>
  </si>
  <si>
    <t>鶏⑦</t>
    <rPh sb="0" eb="1">
      <t>ニワトリ</t>
    </rPh>
    <phoneticPr fontId="1"/>
  </si>
  <si>
    <t>鶏⑧</t>
    <rPh sb="0" eb="1">
      <t>ニワトリ</t>
    </rPh>
    <phoneticPr fontId="1"/>
  </si>
  <si>
    <t>鶏⑨</t>
    <rPh sb="0" eb="1">
      <t>ニワトリ</t>
    </rPh>
    <phoneticPr fontId="1"/>
  </si>
  <si>
    <t>鶏⑩</t>
    <rPh sb="0" eb="1">
      <t>ニワトリ</t>
    </rPh>
    <phoneticPr fontId="1"/>
  </si>
  <si>
    <t>確率95％のt</t>
    <rPh sb="0" eb="2">
      <t>カクリツ</t>
    </rPh>
    <phoneticPr fontId="1"/>
  </si>
  <si>
    <t>差</t>
    <rPh sb="0" eb="1">
      <t>サ</t>
    </rPh>
    <phoneticPr fontId="1"/>
  </si>
  <si>
    <t>不偏分散</t>
    <rPh sb="0" eb="4">
      <t>フヘンブンサン</t>
    </rPh>
    <phoneticPr fontId="1"/>
  </si>
  <si>
    <t>◆t検定</t>
    <rPh sb="2" eb="4">
      <t>ケンテイ</t>
    </rPh>
    <phoneticPr fontId="1"/>
  </si>
  <si>
    <t>tの値</t>
    <rPh sb="2" eb="3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</si>
</sst>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9" formatCode="0.0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56" fontId="2" fillId="2" borderId="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56" fontId="2" fillId="2" borderId="17" xfId="0" applyNumberFormat="1" applyFont="1" applyFill="1" applyBorder="1" applyAlignment="1">
      <alignment horizontal="center" vertical="center"/>
    </xf>
    <xf numFmtId="177" fontId="0" fillId="0" borderId="18" xfId="0" applyNumberFormat="1" applyBorder="1">
      <alignment vertical="center"/>
    </xf>
    <xf numFmtId="177" fontId="0" fillId="0" borderId="19" xfId="0" applyNumberFormat="1" applyBorder="1">
      <alignment vertical="center"/>
    </xf>
    <xf numFmtId="177" fontId="0" fillId="0" borderId="11" xfId="0" applyNumberForma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  <xf numFmtId="179" fontId="2" fillId="0" borderId="16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0" fontId="4" fillId="0" borderId="0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E20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5" width="11.625" customWidth="1"/>
  </cols>
  <sheetData>
    <row r="1" spans="2:5" ht="24.75" thickBot="1" x14ac:dyDescent="0.45">
      <c r="B1" s="1" t="s">
        <v>2</v>
      </c>
    </row>
    <row r="2" spans="2:5" ht="19.5" thickBot="1" x14ac:dyDescent="0.45">
      <c r="B2" s="4" t="s">
        <v>0</v>
      </c>
      <c r="C2" s="14">
        <v>44682</v>
      </c>
      <c r="D2" s="9">
        <v>44713</v>
      </c>
      <c r="E2" s="9" t="s">
        <v>14</v>
      </c>
    </row>
    <row r="3" spans="2:5" x14ac:dyDescent="0.4">
      <c r="B3" s="5" t="s">
        <v>3</v>
      </c>
      <c r="C3" s="15">
        <v>56.5</v>
      </c>
      <c r="D3" s="6">
        <v>57.1</v>
      </c>
      <c r="E3" s="29">
        <f>D3-C3</f>
        <v>0.60000000000000142</v>
      </c>
    </row>
    <row r="4" spans="2:5" x14ac:dyDescent="0.4">
      <c r="B4" s="2" t="s">
        <v>4</v>
      </c>
      <c r="C4" s="16">
        <v>51.2</v>
      </c>
      <c r="D4" s="7">
        <v>55.4</v>
      </c>
      <c r="E4" s="30">
        <f t="shared" ref="E4:E12" si="0">D4-C4</f>
        <v>4.1999999999999957</v>
      </c>
    </row>
    <row r="5" spans="2:5" x14ac:dyDescent="0.4">
      <c r="B5" s="2" t="s">
        <v>5</v>
      </c>
      <c r="C5" s="16">
        <v>56.9</v>
      </c>
      <c r="D5" s="7">
        <v>57.3</v>
      </c>
      <c r="E5" s="30">
        <f t="shared" si="0"/>
        <v>0.39999999999999858</v>
      </c>
    </row>
    <row r="6" spans="2:5" x14ac:dyDescent="0.4">
      <c r="B6" s="2" t="s">
        <v>6</v>
      </c>
      <c r="C6" s="16">
        <v>57.1</v>
      </c>
      <c r="D6" s="7">
        <v>58.3</v>
      </c>
      <c r="E6" s="30">
        <f t="shared" si="0"/>
        <v>1.1999999999999957</v>
      </c>
    </row>
    <row r="7" spans="2:5" x14ac:dyDescent="0.4">
      <c r="B7" s="2" t="s">
        <v>7</v>
      </c>
      <c r="C7" s="16">
        <v>57.8</v>
      </c>
      <c r="D7" s="7">
        <v>56.8</v>
      </c>
      <c r="E7" s="30">
        <f t="shared" si="0"/>
        <v>-1</v>
      </c>
    </row>
    <row r="8" spans="2:5" x14ac:dyDescent="0.4">
      <c r="B8" s="2" t="s">
        <v>8</v>
      </c>
      <c r="C8" s="16">
        <v>59.5</v>
      </c>
      <c r="D8" s="7">
        <v>57.5</v>
      </c>
      <c r="E8" s="30">
        <f t="shared" si="0"/>
        <v>-2</v>
      </c>
    </row>
    <row r="9" spans="2:5" x14ac:dyDescent="0.4">
      <c r="B9" s="2" t="s">
        <v>9</v>
      </c>
      <c r="C9" s="16">
        <v>52.2</v>
      </c>
      <c r="D9" s="7">
        <v>56.8</v>
      </c>
      <c r="E9" s="30">
        <f t="shared" si="0"/>
        <v>4.5999999999999943</v>
      </c>
    </row>
    <row r="10" spans="2:5" x14ac:dyDescent="0.4">
      <c r="B10" s="2" t="s">
        <v>10</v>
      </c>
      <c r="C10" s="16">
        <v>55.7</v>
      </c>
      <c r="D10" s="7">
        <v>59.4</v>
      </c>
      <c r="E10" s="30">
        <f t="shared" si="0"/>
        <v>3.6999999999999957</v>
      </c>
    </row>
    <row r="11" spans="2:5" x14ac:dyDescent="0.4">
      <c r="B11" s="2" t="s">
        <v>11</v>
      </c>
      <c r="C11" s="16">
        <v>56.8</v>
      </c>
      <c r="D11" s="7">
        <v>55.9</v>
      </c>
      <c r="E11" s="30">
        <f t="shared" si="0"/>
        <v>-0.89999999999999858</v>
      </c>
    </row>
    <row r="12" spans="2:5" ht="19.5" thickBot="1" x14ac:dyDescent="0.45">
      <c r="B12" s="3" t="s">
        <v>12</v>
      </c>
      <c r="C12" s="17">
        <v>54.7</v>
      </c>
      <c r="D12" s="8">
        <v>58.7</v>
      </c>
      <c r="E12" s="31">
        <f t="shared" si="0"/>
        <v>4</v>
      </c>
    </row>
    <row r="13" spans="2:5" ht="19.5" thickBot="1" x14ac:dyDescent="0.45"/>
    <row r="14" spans="2:5" x14ac:dyDescent="0.4">
      <c r="B14" s="12" t="s">
        <v>1</v>
      </c>
      <c r="C14" s="18">
        <f>AVERAGE(C3:C12)</f>
        <v>55.839999999999996</v>
      </c>
      <c r="D14" s="19">
        <f>AVERAGE(D3:D12)</f>
        <v>57.320000000000007</v>
      </c>
      <c r="E14" s="20">
        <f>AVERAGE(E3:E12)</f>
        <v>1.4799999999999982</v>
      </c>
    </row>
    <row r="15" spans="2:5" ht="19.5" thickBot="1" x14ac:dyDescent="0.45">
      <c r="B15" s="13" t="s">
        <v>15</v>
      </c>
      <c r="C15" s="21">
        <f>_xlfn.VAR.S(C3:C12)</f>
        <v>6.378222222222214</v>
      </c>
      <c r="D15" s="22">
        <f t="shared" ref="D15:E15" si="1">_xlfn.VAR.S(D3:D12)</f>
        <v>1.5017777777777792</v>
      </c>
      <c r="E15" s="23">
        <f t="shared" si="1"/>
        <v>6.0395555555555474</v>
      </c>
    </row>
    <row r="17" spans="2:5" ht="19.5" thickBot="1" x14ac:dyDescent="0.45">
      <c r="B17" s="10" t="s">
        <v>16</v>
      </c>
    </row>
    <row r="18" spans="2:5" x14ac:dyDescent="0.4">
      <c r="B18" s="11" t="s">
        <v>17</v>
      </c>
      <c r="C18" s="26">
        <f>(C14-D14)/SQRT(E15/10)</f>
        <v>-1.9044046145073588</v>
      </c>
      <c r="D18" s="28"/>
      <c r="E18" s="25"/>
    </row>
    <row r="19" spans="2:5" ht="19.5" thickBot="1" x14ac:dyDescent="0.45">
      <c r="B19" s="3" t="s">
        <v>13</v>
      </c>
      <c r="C19" s="27">
        <f>_xlfn.T.INV.2T(0.05,9)</f>
        <v>2.2621571627982053</v>
      </c>
      <c r="D19" s="28"/>
      <c r="E19" s="25"/>
    </row>
    <row r="20" spans="2:5" x14ac:dyDescent="0.4">
      <c r="D20" s="24"/>
      <c r="E20" s="24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14:D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2022-04-07T19:24:26Z</dcterms:modified>
</cp:coreProperties>
</file>