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90" windowWidth="15075" windowHeight="1098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F14" i="1" l="1"/>
  <c r="F13" i="1"/>
  <c r="F9" i="1"/>
  <c r="F8" i="1"/>
  <c r="F7" i="1"/>
  <c r="F6" i="1"/>
  <c r="F5" i="1"/>
</calcChain>
</file>

<file path=xl/sharedStrings.xml><?xml version="1.0" encoding="utf-8"?>
<sst xmlns="http://schemas.openxmlformats.org/spreadsheetml/2006/main" count="11" uniqueCount="11">
  <si>
    <t>卵の重さ</t>
    <rPh sb="0" eb="1">
      <t>タマゴ</t>
    </rPh>
    <rPh sb="2" eb="3">
      <t>オモ</t>
    </rPh>
    <phoneticPr fontId="1"/>
  </si>
  <si>
    <t>サンプルNo</t>
    <phoneticPr fontId="1"/>
  </si>
  <si>
    <t>重さ（g）</t>
    <rPh sb="0" eb="1">
      <t>オモ</t>
    </rPh>
    <phoneticPr fontId="1"/>
  </si>
  <si>
    <t>標本平均</t>
    <rPh sb="0" eb="2">
      <t>ヒョウホン</t>
    </rPh>
    <rPh sb="2" eb="4">
      <t>ヘイキン</t>
    </rPh>
    <phoneticPr fontId="1"/>
  </si>
  <si>
    <t>不偏分散</t>
    <rPh sb="0" eb="2">
      <t>フヘン</t>
    </rPh>
    <rPh sb="2" eb="4">
      <t>ブンサン</t>
    </rPh>
    <phoneticPr fontId="1"/>
  </si>
  <si>
    <t>標準誤差</t>
    <rPh sb="0" eb="2">
      <t>ヒョウジュン</t>
    </rPh>
    <rPh sb="2" eb="4">
      <t>ゴサ</t>
    </rPh>
    <phoneticPr fontId="1"/>
  </si>
  <si>
    <t>ｔの値</t>
    <rPh sb="2" eb="3">
      <t>アタイ</t>
    </rPh>
    <phoneticPr fontId="1"/>
  </si>
  <si>
    <t>平均値の誤差</t>
    <rPh sb="0" eb="3">
      <t>ヘイキンチ</t>
    </rPh>
    <rPh sb="4" eb="6">
      <t>ゴサ</t>
    </rPh>
    <phoneticPr fontId="1"/>
  </si>
  <si>
    <t>◆平均値の95％信頼区間</t>
    <rPh sb="1" eb="4">
      <t>ヘイキンチ</t>
    </rPh>
    <rPh sb="8" eb="10">
      <t>シンライ</t>
    </rPh>
    <rPh sb="10" eb="12">
      <t>クカン</t>
    </rPh>
    <phoneticPr fontId="1"/>
  </si>
  <si>
    <t>最大の平均値</t>
    <rPh sb="0" eb="2">
      <t>サイダイ</t>
    </rPh>
    <rPh sb="3" eb="6">
      <t>ヘイキンチ</t>
    </rPh>
    <phoneticPr fontId="1"/>
  </si>
  <si>
    <t>最小の平均値</t>
    <rPh sb="0" eb="2">
      <t>サイショウ</t>
    </rPh>
    <rPh sb="3" eb="6">
      <t>ヘイキンチ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</si>
</sst>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_ "/>
    <numFmt numFmtId="177" formatCode="0.00_);[Red]\(0.00\)"/>
  </numFmts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3" fillId="0" borderId="0" xfId="0" applyFont="1">
      <alignment vertical="center"/>
    </xf>
    <xf numFmtId="176" fontId="0" fillId="0" borderId="3" xfId="0" applyNumberFormat="1" applyBorder="1">
      <alignment vertical="center"/>
    </xf>
    <xf numFmtId="176" fontId="0" fillId="0" borderId="4" xfId="0" applyNumberFormat="1" applyBorder="1">
      <alignment vertical="center"/>
    </xf>
    <xf numFmtId="176" fontId="0" fillId="0" borderId="5" xfId="0" applyNumberFormat="1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177" fontId="2" fillId="0" borderId="9" xfId="0" applyNumberFormat="1" applyFont="1" applyBorder="1">
      <alignment vertical="center"/>
    </xf>
    <xf numFmtId="177" fontId="2" fillId="0" borderId="4" xfId="0" applyNumberFormat="1" applyFont="1" applyBorder="1">
      <alignment vertical="center"/>
    </xf>
    <xf numFmtId="177" fontId="2" fillId="0" borderId="5" xfId="0" applyNumberFormat="1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14"/>
  <sheetViews>
    <sheetView tabSelected="1" zoomScale="120" zoomScaleNormal="120" workbookViewId="0"/>
  </sheetViews>
  <sheetFormatPr defaultRowHeight="13.5" x14ac:dyDescent="0.15"/>
  <cols>
    <col min="1" max="1" width="6.625" customWidth="1"/>
    <col min="2" max="3" width="11.625" customWidth="1"/>
    <col min="4" max="4" width="6.625" customWidth="1"/>
    <col min="5" max="5" width="13.625" customWidth="1"/>
    <col min="6" max="6" width="10.625" customWidth="1"/>
  </cols>
  <sheetData>
    <row r="2" spans="2:6" ht="17.25" x14ac:dyDescent="0.15">
      <c r="B2" s="1" t="s">
        <v>0</v>
      </c>
    </row>
    <row r="3" spans="2:6" ht="14.25" thickBot="1" x14ac:dyDescent="0.2"/>
    <row r="4" spans="2:6" ht="14.25" thickBot="1" x14ac:dyDescent="0.2">
      <c r="B4" s="5" t="s">
        <v>1</v>
      </c>
      <c r="C4" s="9" t="s">
        <v>2</v>
      </c>
    </row>
    <row r="5" spans="2:6" x14ac:dyDescent="0.15">
      <c r="B5" s="6">
        <v>1</v>
      </c>
      <c r="C5" s="2">
        <v>56.5</v>
      </c>
      <c r="E5" s="10" t="s">
        <v>3</v>
      </c>
      <c r="F5" s="12">
        <f>AVERAGE(C5:C14)</f>
        <v>55.839999999999996</v>
      </c>
    </row>
    <row r="6" spans="2:6" x14ac:dyDescent="0.15">
      <c r="B6" s="7">
        <v>2</v>
      </c>
      <c r="C6" s="3">
        <v>51.2</v>
      </c>
      <c r="E6" s="7" t="s">
        <v>4</v>
      </c>
      <c r="F6" s="13">
        <f>_xlfn.VAR.S(C5:C14)</f>
        <v>6.378222222222214</v>
      </c>
    </row>
    <row r="7" spans="2:6" x14ac:dyDescent="0.15">
      <c r="B7" s="7">
        <v>3</v>
      </c>
      <c r="C7" s="3">
        <v>56.9</v>
      </c>
      <c r="E7" s="7" t="s">
        <v>5</v>
      </c>
      <c r="F7" s="13">
        <f>SQRT(F6/10)</f>
        <v>0.79863772902500751</v>
      </c>
    </row>
    <row r="8" spans="2:6" x14ac:dyDescent="0.15">
      <c r="B8" s="7">
        <v>4</v>
      </c>
      <c r="C8" s="3">
        <v>57.1</v>
      </c>
      <c r="E8" s="7" t="s">
        <v>6</v>
      </c>
      <c r="F8" s="13">
        <f>_xlfn.T.INV.2T(0.05,9)</f>
        <v>2.2621571627982053</v>
      </c>
    </row>
    <row r="9" spans="2:6" ht="14.25" thickBot="1" x14ac:dyDescent="0.2">
      <c r="B9" s="7">
        <v>5</v>
      </c>
      <c r="C9" s="3">
        <v>57.8</v>
      </c>
      <c r="E9" s="8" t="s">
        <v>7</v>
      </c>
      <c r="F9" s="14">
        <f>F8*F7</f>
        <v>1.806644059194813</v>
      </c>
    </row>
    <row r="10" spans="2:6" x14ac:dyDescent="0.15">
      <c r="B10" s="7">
        <v>6</v>
      </c>
      <c r="C10" s="3">
        <v>59.5</v>
      </c>
    </row>
    <row r="11" spans="2:6" x14ac:dyDescent="0.15">
      <c r="B11" s="7">
        <v>7</v>
      </c>
      <c r="C11" s="3">
        <v>52.2</v>
      </c>
    </row>
    <row r="12" spans="2:6" ht="14.25" thickBot="1" x14ac:dyDescent="0.2">
      <c r="B12" s="7">
        <v>8</v>
      </c>
      <c r="C12" s="3">
        <v>55.7</v>
      </c>
      <c r="E12" s="11" t="s">
        <v>8</v>
      </c>
    </row>
    <row r="13" spans="2:6" x14ac:dyDescent="0.15">
      <c r="B13" s="7">
        <v>9</v>
      </c>
      <c r="C13" s="3">
        <v>56.8</v>
      </c>
      <c r="E13" s="10" t="s">
        <v>9</v>
      </c>
      <c r="F13" s="12">
        <f>F5+F9</f>
        <v>57.646644059194813</v>
      </c>
    </row>
    <row r="14" spans="2:6" ht="14.25" thickBot="1" x14ac:dyDescent="0.2">
      <c r="B14" s="8">
        <v>10</v>
      </c>
      <c r="C14" s="4">
        <v>54.7</v>
      </c>
      <c r="E14" s="8" t="s">
        <v>10</v>
      </c>
      <c r="F14" s="14">
        <f>F5-F9</f>
        <v>54.03335594080518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2010-08-18T08:34:09Z</dcterms:created>
  <dcterms:modified xsi:type="dcterms:W3CDTF">2010-08-18T18:31:34Z</dcterms:modified>
</cp:coreProperties>
</file>