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8" i="1" l="1"/>
  <c r="C28" i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6" i="1"/>
  <c r="E27" i="1" l="1"/>
  <c r="C27" i="1"/>
  <c r="E26" i="1" l="1"/>
  <c r="C26" i="1" l="1"/>
</calcChain>
</file>

<file path=xl/sharedStrings.xml><?xml version="1.0" encoding="utf-8"?>
<sst xmlns="http://schemas.openxmlformats.org/spreadsheetml/2006/main" count="11" uniqueCount="9">
  <si>
    <t>出席番号</t>
    <rPh sb="0" eb="2">
      <t>シュッセキ</t>
    </rPh>
    <rPh sb="2" eb="4">
      <t>バンゴウ</t>
    </rPh>
    <phoneticPr fontId="1"/>
  </si>
  <si>
    <t>平均点</t>
    <rPh sb="0" eb="3">
      <t>ヘイキンテン</t>
    </rPh>
    <phoneticPr fontId="1"/>
  </si>
  <si>
    <t>数学のテスト結果</t>
    <rPh sb="0" eb="2">
      <t>スウガク</t>
    </rPh>
    <rPh sb="6" eb="8">
      <t>ケッカ</t>
    </rPh>
    <phoneticPr fontId="1"/>
  </si>
  <si>
    <t>分散</t>
    <rPh sb="0" eb="2">
      <t>ブンサン</t>
    </rPh>
    <phoneticPr fontId="1"/>
  </si>
  <si>
    <t>標準偏差</t>
    <rPh sb="0" eb="2">
      <t>ヒョウジュン</t>
    </rPh>
    <rPh sb="2" eb="4">
      <t>ヘンサ</t>
    </rPh>
    <phoneticPr fontId="1"/>
  </si>
  <si>
    <t>得点</t>
    <rPh sb="0" eb="2">
      <t>トクテン</t>
    </rPh>
    <phoneticPr fontId="1"/>
  </si>
  <si>
    <t>偏差値</t>
    <rPh sb="0" eb="3">
      <t>ヘンサチ</t>
    </rPh>
    <phoneticPr fontId="1"/>
  </si>
  <si>
    <t>3年1組</t>
    <rPh sb="1" eb="2">
      <t>ネン</t>
    </rPh>
    <rPh sb="3" eb="4">
      <t>クミ</t>
    </rPh>
    <phoneticPr fontId="1"/>
  </si>
  <si>
    <t>3年2組</t>
    <rPh sb="1" eb="2">
      <t>ネン</t>
    </rPh>
    <rPh sb="3" eb="4">
      <t>クミ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</si>
</sst>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"/>
    <numFmt numFmtId="177" formatCode="0.00_);[Red]\(0.00\)"/>
    <numFmt numFmtId="178" formatCode="0.00_ "/>
    <numFmt numFmtId="179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7" fontId="2" fillId="0" borderId="8" xfId="0" applyNumberFormat="1" applyFont="1" applyBorder="1">
      <alignment vertical="center"/>
    </xf>
    <xf numFmtId="178" fontId="2" fillId="0" borderId="9" xfId="0" applyNumberFormat="1" applyFont="1" applyBorder="1">
      <alignment vertical="center"/>
    </xf>
    <xf numFmtId="178" fontId="2" fillId="0" borderId="10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6" fontId="0" fillId="0" borderId="19" xfId="0" applyNumberFormat="1" applyBorder="1">
      <alignment vertical="center"/>
    </xf>
    <xf numFmtId="176" fontId="0" fillId="0" borderId="9" xfId="0" applyNumberFormat="1" applyBorder="1">
      <alignment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176" fontId="0" fillId="0" borderId="22" xfId="0" applyNumberFormat="1" applyBorder="1">
      <alignment vertical="center"/>
    </xf>
    <xf numFmtId="176" fontId="0" fillId="0" borderId="17" xfId="0" applyNumberFormat="1" applyBorder="1">
      <alignment vertical="center"/>
    </xf>
    <xf numFmtId="177" fontId="2" fillId="0" borderId="5" xfId="0" applyNumberFormat="1" applyFont="1" applyBorder="1">
      <alignment vertical="center"/>
    </xf>
    <xf numFmtId="178" fontId="2" fillId="0" borderId="1" xfId="0" applyNumberFormat="1" applyFont="1" applyBorder="1">
      <alignment vertical="center"/>
    </xf>
    <xf numFmtId="178" fontId="2" fillId="0" borderId="16" xfId="0" applyNumberFormat="1" applyFont="1" applyBorder="1">
      <alignment vertical="center"/>
    </xf>
    <xf numFmtId="177" fontId="2" fillId="0" borderId="23" xfId="0" applyNumberFormat="1" applyFont="1" applyBorder="1">
      <alignment vertical="center"/>
    </xf>
    <xf numFmtId="178" fontId="2" fillId="0" borderId="24" xfId="0" applyNumberFormat="1" applyFont="1" applyBorder="1">
      <alignment vertical="center"/>
    </xf>
    <xf numFmtId="178" fontId="2" fillId="0" borderId="25" xfId="0" applyNumberFormat="1" applyFont="1" applyBorder="1">
      <alignment vertical="center"/>
    </xf>
    <xf numFmtId="179" fontId="2" fillId="0" borderId="18" xfId="0" applyNumberFormat="1" applyFont="1" applyBorder="1">
      <alignment vertical="center"/>
    </xf>
    <xf numFmtId="179" fontId="2" fillId="0" borderId="2" xfId="0" applyNumberFormat="1" applyFont="1" applyBorder="1">
      <alignment vertical="center"/>
    </xf>
    <xf numFmtId="179" fontId="2" fillId="0" borderId="4" xfId="0" applyNumberFormat="1" applyFont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8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" t="s">
        <v>2</v>
      </c>
    </row>
    <row r="3" spans="2:6" ht="14.25" thickBot="1" x14ac:dyDescent="0.2"/>
    <row r="4" spans="2:6" x14ac:dyDescent="0.15">
      <c r="B4" s="7"/>
      <c r="C4" s="28" t="s">
        <v>7</v>
      </c>
      <c r="D4" s="29"/>
      <c r="E4" s="30" t="s">
        <v>8</v>
      </c>
      <c r="F4" s="29"/>
    </row>
    <row r="5" spans="2:6" ht="14.25" thickBot="1" x14ac:dyDescent="0.2">
      <c r="B5" s="9" t="s">
        <v>0</v>
      </c>
      <c r="C5" s="10" t="s">
        <v>5</v>
      </c>
      <c r="D5" s="11" t="s">
        <v>6</v>
      </c>
      <c r="E5" s="12" t="s">
        <v>5</v>
      </c>
      <c r="F5" s="11" t="s">
        <v>6</v>
      </c>
    </row>
    <row r="6" spans="2:6" x14ac:dyDescent="0.15">
      <c r="B6" s="15">
        <v>1</v>
      </c>
      <c r="C6" s="18">
        <v>44</v>
      </c>
      <c r="D6" s="25">
        <f>(C6-$C$26)*10/$C$28+50</f>
        <v>40.593141904231402</v>
      </c>
      <c r="E6" s="13">
        <v>60</v>
      </c>
      <c r="F6" s="25">
        <f>(E6-$E$26)*10/$E$28+50</f>
        <v>50.756863997563535</v>
      </c>
    </row>
    <row r="7" spans="2:6" x14ac:dyDescent="0.15">
      <c r="B7" s="8">
        <v>2</v>
      </c>
      <c r="C7" s="2">
        <v>48</v>
      </c>
      <c r="D7" s="26">
        <f t="shared" ref="D7:D25" si="0">(C7-$C$26)*10/$C$28+50</f>
        <v>43.118472936652502</v>
      </c>
      <c r="E7" s="14">
        <v>65</v>
      </c>
      <c r="F7" s="26">
        <f t="shared" ref="F7:F25" si="1">(E7-$E$26)*10/$E$28+50</f>
        <v>54.740358721582126</v>
      </c>
    </row>
    <row r="8" spans="2:6" x14ac:dyDescent="0.15">
      <c r="B8" s="8">
        <v>3</v>
      </c>
      <c r="C8" s="2">
        <v>69</v>
      </c>
      <c r="D8" s="26">
        <f t="shared" si="0"/>
        <v>56.376460856863275</v>
      </c>
      <c r="E8" s="14">
        <v>47</v>
      </c>
      <c r="F8" s="26">
        <f t="shared" si="1"/>
        <v>40.399777715115192</v>
      </c>
    </row>
    <row r="9" spans="2:6" x14ac:dyDescent="0.15">
      <c r="B9" s="8">
        <v>4</v>
      </c>
      <c r="C9" s="2">
        <v>51</v>
      </c>
      <c r="D9" s="26">
        <f t="shared" si="0"/>
        <v>45.012471210968329</v>
      </c>
      <c r="E9" s="14">
        <v>58</v>
      </c>
      <c r="F9" s="26">
        <f t="shared" si="1"/>
        <v>49.163466107956097</v>
      </c>
    </row>
    <row r="10" spans="2:6" x14ac:dyDescent="0.15">
      <c r="B10" s="8">
        <v>5</v>
      </c>
      <c r="C10" s="2">
        <v>88</v>
      </c>
      <c r="D10" s="26">
        <f t="shared" si="0"/>
        <v>68.371783260863509</v>
      </c>
      <c r="E10" s="14">
        <v>81</v>
      </c>
      <c r="F10" s="26">
        <f t="shared" si="1"/>
        <v>67.487541838441629</v>
      </c>
    </row>
    <row r="11" spans="2:6" x14ac:dyDescent="0.15">
      <c r="B11" s="8">
        <v>6</v>
      </c>
      <c r="C11" s="2">
        <v>36</v>
      </c>
      <c r="D11" s="26">
        <f t="shared" si="0"/>
        <v>35.542479839389202</v>
      </c>
      <c r="E11" s="14">
        <v>49</v>
      </c>
      <c r="F11" s="26">
        <f t="shared" si="1"/>
        <v>41.99317560472263</v>
      </c>
    </row>
    <row r="12" spans="2:6" x14ac:dyDescent="0.15">
      <c r="B12" s="8">
        <v>7</v>
      </c>
      <c r="C12" s="2">
        <v>49</v>
      </c>
      <c r="D12" s="26">
        <f t="shared" si="0"/>
        <v>43.749805694757775</v>
      </c>
      <c r="E12" s="14">
        <v>52</v>
      </c>
      <c r="F12" s="26">
        <f t="shared" si="1"/>
        <v>44.383272439133783</v>
      </c>
    </row>
    <row r="13" spans="2:6" x14ac:dyDescent="0.15">
      <c r="B13" s="8">
        <v>8</v>
      </c>
      <c r="C13" s="2">
        <v>52</v>
      </c>
      <c r="D13" s="26">
        <f t="shared" si="0"/>
        <v>45.643803969073602</v>
      </c>
      <c r="E13" s="14">
        <v>53</v>
      </c>
      <c r="F13" s="26">
        <f t="shared" si="1"/>
        <v>45.179971383937506</v>
      </c>
    </row>
    <row r="14" spans="2:6" x14ac:dyDescent="0.15">
      <c r="B14" s="8">
        <v>9</v>
      </c>
      <c r="C14" s="2">
        <v>64</v>
      </c>
      <c r="D14" s="26">
        <f t="shared" si="0"/>
        <v>53.219797066336902</v>
      </c>
      <c r="E14" s="14">
        <v>72</v>
      </c>
      <c r="F14" s="26">
        <f t="shared" si="1"/>
        <v>60.317251335208162</v>
      </c>
    </row>
    <row r="15" spans="2:6" x14ac:dyDescent="0.15">
      <c r="B15" s="8">
        <v>10</v>
      </c>
      <c r="C15" s="2">
        <v>73</v>
      </c>
      <c r="D15" s="26">
        <f t="shared" si="0"/>
        <v>58.901791889284382</v>
      </c>
      <c r="E15" s="14">
        <v>92</v>
      </c>
      <c r="F15" s="26">
        <f t="shared" si="1"/>
        <v>76.251230231282534</v>
      </c>
    </row>
    <row r="16" spans="2:6" x14ac:dyDescent="0.15">
      <c r="B16" s="8">
        <v>11</v>
      </c>
      <c r="C16" s="2">
        <v>61</v>
      </c>
      <c r="D16" s="26">
        <f t="shared" si="0"/>
        <v>51.325798792021075</v>
      </c>
      <c r="E16" s="14">
        <v>37</v>
      </c>
      <c r="F16" s="26">
        <f t="shared" si="1"/>
        <v>32.432788267078003</v>
      </c>
    </row>
    <row r="17" spans="2:6" x14ac:dyDescent="0.15">
      <c r="B17" s="8">
        <v>12</v>
      </c>
      <c r="C17" s="2">
        <v>49</v>
      </c>
      <c r="D17" s="26">
        <f t="shared" si="0"/>
        <v>43.749805694757775</v>
      </c>
      <c r="E17" s="14">
        <v>55</v>
      </c>
      <c r="F17" s="26">
        <f t="shared" si="1"/>
        <v>46.773369273544944</v>
      </c>
    </row>
    <row r="18" spans="2:6" x14ac:dyDescent="0.15">
      <c r="B18" s="8">
        <v>13</v>
      </c>
      <c r="C18" s="2">
        <v>55</v>
      </c>
      <c r="D18" s="26">
        <f t="shared" si="0"/>
        <v>47.537802243389429</v>
      </c>
      <c r="E18" s="14">
        <v>52</v>
      </c>
      <c r="F18" s="26">
        <f t="shared" si="1"/>
        <v>44.383272439133783</v>
      </c>
    </row>
    <row r="19" spans="2:6" x14ac:dyDescent="0.15">
      <c r="B19" s="8">
        <v>14</v>
      </c>
      <c r="C19" s="2">
        <v>36</v>
      </c>
      <c r="D19" s="26">
        <f t="shared" si="0"/>
        <v>35.542479839389202</v>
      </c>
      <c r="E19" s="14">
        <v>61</v>
      </c>
      <c r="F19" s="26">
        <f t="shared" si="1"/>
        <v>51.55356294236725</v>
      </c>
    </row>
    <row r="20" spans="2:6" x14ac:dyDescent="0.15">
      <c r="B20" s="8">
        <v>15</v>
      </c>
      <c r="C20" s="2">
        <v>82</v>
      </c>
      <c r="D20" s="26">
        <f t="shared" si="0"/>
        <v>64.583786712231856</v>
      </c>
      <c r="E20" s="14">
        <v>75</v>
      </c>
      <c r="F20" s="26">
        <f t="shared" si="1"/>
        <v>62.707348169619316</v>
      </c>
    </row>
    <row r="21" spans="2:6" x14ac:dyDescent="0.15">
      <c r="B21" s="8">
        <v>16</v>
      </c>
      <c r="C21" s="2">
        <v>91</v>
      </c>
      <c r="D21" s="26">
        <f t="shared" si="0"/>
        <v>70.265781535179329</v>
      </c>
      <c r="E21" s="14">
        <v>52</v>
      </c>
      <c r="F21" s="26">
        <f t="shared" si="1"/>
        <v>44.383272439133783</v>
      </c>
    </row>
    <row r="22" spans="2:6" x14ac:dyDescent="0.15">
      <c r="B22" s="8">
        <v>17</v>
      </c>
      <c r="C22" s="2">
        <v>56</v>
      </c>
      <c r="D22" s="26">
        <f t="shared" si="0"/>
        <v>48.169135001494702</v>
      </c>
      <c r="E22" s="14">
        <v>53</v>
      </c>
      <c r="F22" s="26">
        <f t="shared" si="1"/>
        <v>45.179971383937506</v>
      </c>
    </row>
    <row r="23" spans="2:6" x14ac:dyDescent="0.15">
      <c r="B23" s="8">
        <v>18</v>
      </c>
      <c r="C23" s="2">
        <v>77</v>
      </c>
      <c r="D23" s="26">
        <f t="shared" si="0"/>
        <v>61.427122921705475</v>
      </c>
      <c r="E23" s="14">
        <v>47</v>
      </c>
      <c r="F23" s="26">
        <f t="shared" si="1"/>
        <v>40.399777715115192</v>
      </c>
    </row>
    <row r="24" spans="2:6" x14ac:dyDescent="0.15">
      <c r="B24" s="8">
        <v>19</v>
      </c>
      <c r="C24" s="2">
        <v>46</v>
      </c>
      <c r="D24" s="26">
        <f t="shared" si="0"/>
        <v>41.855807420441948</v>
      </c>
      <c r="E24" s="14">
        <v>61</v>
      </c>
      <c r="F24" s="26">
        <f t="shared" si="1"/>
        <v>51.55356294236725</v>
      </c>
    </row>
    <row r="25" spans="2:6" ht="14.25" thickBot="1" x14ac:dyDescent="0.2">
      <c r="B25" s="16">
        <v>20</v>
      </c>
      <c r="C25" s="3">
        <v>51</v>
      </c>
      <c r="D25" s="27">
        <f t="shared" si="0"/>
        <v>45.012471210968329</v>
      </c>
      <c r="E25" s="17">
        <v>59</v>
      </c>
      <c r="F25" s="27">
        <f t="shared" si="1"/>
        <v>49.96016505275982</v>
      </c>
    </row>
    <row r="26" spans="2:6" x14ac:dyDescent="0.15">
      <c r="B26" s="7" t="s">
        <v>1</v>
      </c>
      <c r="C26" s="19">
        <f>AVERAGE(C6:C25)</f>
        <v>58.9</v>
      </c>
      <c r="D26" s="22"/>
      <c r="E26" s="4">
        <f>AVERAGE(E6:E25)</f>
        <v>59.05</v>
      </c>
      <c r="F26" s="22"/>
    </row>
    <row r="27" spans="2:6" x14ac:dyDescent="0.15">
      <c r="B27" s="8" t="s">
        <v>3</v>
      </c>
      <c r="C27" s="20">
        <f>_xlfn.VAR.P(C6:C25)</f>
        <v>250.89</v>
      </c>
      <c r="D27" s="23"/>
      <c r="E27" s="5">
        <f>_xlfn.VAR.P(E6:E25)</f>
        <v>157.54750000000001</v>
      </c>
      <c r="F27" s="23"/>
    </row>
    <row r="28" spans="2:6" ht="14.25" thickBot="1" x14ac:dyDescent="0.2">
      <c r="B28" s="9" t="s">
        <v>4</v>
      </c>
      <c r="C28" s="21">
        <f>_xlfn.STDEV.P(C6:C25)</f>
        <v>15.839507568103246</v>
      </c>
      <c r="D28" s="24"/>
      <c r="E28" s="6">
        <f>_xlfn.STDEV.P(E6:E25)</f>
        <v>12.551792700646391</v>
      </c>
      <c r="F28" s="24"/>
    </row>
  </sheetData>
  <mergeCells count="2">
    <mergeCell ref="C4:D4"/>
    <mergeCell ref="E4:F4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2010-08-11T10:35:23Z</dcterms:created>
  <dcterms:modified xsi:type="dcterms:W3CDTF">2010-08-18T16:19:45Z</dcterms:modified>
</cp:coreProperties>
</file>